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B23" i="1"/>
  <c r="H20" i="1" l="1"/>
  <c r="M22" i="1"/>
  <c r="N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B22" i="1"/>
  <c r="B21" i="1"/>
  <c r="B20" i="1"/>
  <c r="B19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<sst xmlns="http://schemas.openxmlformats.org/spreadsheetml/2006/main" count="31" uniqueCount="30">
  <si>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</si>
  <si>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</si>
  <si>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</si>
  <si>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</si>
  <si>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</si>
  <si>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</si>
  <si>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</si>
  <si>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</si>
  <si>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</si>
  <si>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</si>
  <si>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</si>
  <si>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</si>
  <si>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</si>
  <si>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</si>
  <si>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>Desvio Padrão</t>
  </si>
  <si>
    <t>MÉDIA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</si>
  <si>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</si>
  <si>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</si>
  <si>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</si>
  <si>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</si>
  <si>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</si>
  <si>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</si>
  <si>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</si>
  <si>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</si>
  <si>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</si>
  <si>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</si>
  <si>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CERRO GRANDE DO SUL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</si>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</sst>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B9" sqref="B9"/>
    </sheetView>
  </sheetViews>
  <sheetFormatPr defaultRowHeight="15" x14ac:dyDescent="0.25"/>
  <cols>
    <col min="1" max="1" width="13.140625" customWidth="1"/>
    <col min="2" max="2" width="6.5703125" customWidth="1"/>
    <col min="3" max="3" width="6.85546875" customWidth="1"/>
    <col min="4" max="4" width="6.85546875" bestFit="1" customWidth="1"/>
    <col min="5" max="5" width="7" customWidth="1"/>
    <col min="6" max="6" width="6.7109375" customWidth="1"/>
    <col min="7" max="7" width="6.5703125" bestFit="1" customWidth="1"/>
    <col min="8" max="10" width="7.140625" customWidth="1"/>
    <col min="11" max="11" width="6.7109375" customWidth="1"/>
    <col min="12" max="12" width="7.42578125" customWidth="1"/>
    <col min="13" max="13" width="7.5703125" customWidth="1"/>
    <col min="14" max="14" width="8" customWidth="1"/>
  </cols>
  <sheetData>
    <row r="1" spans="1:17" x14ac:dyDescent="0.25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"/>
    </row>
    <row r="2" spans="1:17" ht="18.75" x14ac:dyDescent="0.3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</row>
    <row r="4" spans="1:17" x14ac:dyDescent="0.25">
      <c r="A4" s="8"/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5</v>
      </c>
      <c r="H4" s="24" t="s">
        <v>6</v>
      </c>
      <c r="I4" s="24" t="s">
        <v>7</v>
      </c>
      <c r="J4" s="24" t="s">
        <v>8</v>
      </c>
      <c r="K4" s="27" t="s">
        <v>17</v>
      </c>
      <c r="L4" s="28"/>
      <c r="M4" s="27" t="s">
        <v>18</v>
      </c>
      <c r="N4" s="28"/>
      <c r="O4" s="27" t="s">
        <v>19</v>
      </c>
      <c r="P4" s="28"/>
      <c r="Q4" s="1"/>
    </row>
    <row r="5" spans="1:17" x14ac:dyDescent="0.25">
      <c r="A5" s="9"/>
      <c r="B5" s="25"/>
      <c r="C5" s="25"/>
      <c r="D5" s="25"/>
      <c r="E5" s="25"/>
      <c r="F5" s="26"/>
      <c r="G5" s="26"/>
      <c r="H5" s="25"/>
      <c r="I5" s="25"/>
      <c r="J5" s="25"/>
      <c r="K5" s="10" t="s">
        <v>9</v>
      </c>
      <c r="L5" s="11" t="s">
        <v>10</v>
      </c>
      <c r="M5" s="12" t="s">
        <v>20</v>
      </c>
      <c r="N5" s="13" t="s">
        <v>21</v>
      </c>
      <c r="O5" s="10" t="s">
        <v>22</v>
      </c>
      <c r="P5" s="14" t="s">
        <v>23</v>
      </c>
      <c r="Q5" s="1"/>
    </row>
    <row r="6" spans="1:17" x14ac:dyDescent="0.25">
      <c r="A6" s="15"/>
      <c r="B6" s="29" t="s">
        <v>12</v>
      </c>
      <c r="C6" s="30"/>
      <c r="D6" s="29" t="s">
        <v>24</v>
      </c>
      <c r="E6" s="30"/>
      <c r="F6" s="16"/>
      <c r="G6" s="15"/>
      <c r="H6" s="17"/>
      <c r="I6" s="18" t="s">
        <v>13</v>
      </c>
      <c r="J6" s="18"/>
      <c r="K6" s="18"/>
      <c r="L6" s="19"/>
      <c r="M6" s="6" t="s">
        <v>6</v>
      </c>
      <c r="N6" s="20" t="s">
        <v>11</v>
      </c>
      <c r="O6" s="29" t="s">
        <v>25</v>
      </c>
      <c r="P6" s="30"/>
      <c r="Q6" s="1"/>
    </row>
    <row r="7" spans="1:17" x14ac:dyDescent="0.25">
      <c r="A7" s="4"/>
      <c r="B7" s="32">
        <v>21.9</v>
      </c>
      <c r="C7" s="32">
        <v>126</v>
      </c>
      <c r="D7" s="32">
        <v>22</v>
      </c>
      <c r="E7" s="32">
        <v>2.2999999999999998</v>
      </c>
      <c r="F7" s="32">
        <v>5.3</v>
      </c>
      <c r="G7" s="32">
        <v>6.2</v>
      </c>
      <c r="H7" s="32">
        <v>0.2</v>
      </c>
      <c r="I7" s="32">
        <v>2.2000000000000002</v>
      </c>
      <c r="J7" s="32">
        <v>1.1000000000000001</v>
      </c>
      <c r="K7" s="32">
        <v>7.1</v>
      </c>
      <c r="L7" s="32">
        <v>3.8</v>
      </c>
      <c r="M7" s="32">
        <v>5.2</v>
      </c>
      <c r="N7" s="32">
        <v>51.1</v>
      </c>
      <c r="O7" s="31">
        <v>0.5</v>
      </c>
      <c r="P7" s="32">
        <v>2.2000000000000002</v>
      </c>
      <c r="Q7" s="3"/>
    </row>
    <row r="8" spans="1:17" x14ac:dyDescent="0.25">
      <c r="A8" s="4"/>
      <c r="B8" s="32">
        <v>45.7</v>
      </c>
      <c r="C8" s="32">
        <v>61</v>
      </c>
      <c r="D8" s="32">
        <v>12</v>
      </c>
      <c r="E8" s="32">
        <v>2.1</v>
      </c>
      <c r="F8" s="32">
        <v>4.7</v>
      </c>
      <c r="G8" s="32">
        <v>6</v>
      </c>
      <c r="H8" s="32">
        <v>0.7</v>
      </c>
      <c r="I8" s="32">
        <v>1.9</v>
      </c>
      <c r="J8" s="32">
        <v>0.5</v>
      </c>
      <c r="K8" s="32">
        <v>6.9</v>
      </c>
      <c r="L8" s="32">
        <v>3.3</v>
      </c>
      <c r="M8" s="32">
        <v>21.5</v>
      </c>
      <c r="N8" s="32">
        <v>36.9</v>
      </c>
      <c r="O8" s="31">
        <v>0.8</v>
      </c>
      <c r="P8" s="32">
        <v>3.2</v>
      </c>
      <c r="Q8" s="3"/>
    </row>
    <row r="9" spans="1:17" x14ac:dyDescent="0.25">
      <c r="A9" s="4"/>
      <c r="B9" s="32">
        <v>31.7</v>
      </c>
      <c r="C9" s="32">
        <v>54</v>
      </c>
      <c r="D9" s="32">
        <v>17</v>
      </c>
      <c r="E9" s="32">
        <v>2</v>
      </c>
      <c r="F9" s="32">
        <v>5</v>
      </c>
      <c r="G9" s="32">
        <v>5.3</v>
      </c>
      <c r="H9" s="32">
        <v>1.8</v>
      </c>
      <c r="I9" s="32">
        <v>1.1000000000000001</v>
      </c>
      <c r="J9" s="32">
        <v>0.5</v>
      </c>
      <c r="K9" s="32">
        <v>11.5</v>
      </c>
      <c r="L9" s="32">
        <v>3.5</v>
      </c>
      <c r="M9" s="32">
        <v>50.9</v>
      </c>
      <c r="N9" s="32">
        <v>15.1</v>
      </c>
      <c r="O9" s="31">
        <v>2.5</v>
      </c>
      <c r="P9" s="32">
        <v>7.5</v>
      </c>
      <c r="Q9" s="3"/>
    </row>
    <row r="10" spans="1:17" x14ac:dyDescent="0.25">
      <c r="A10" s="4"/>
      <c r="B10" s="32">
        <v>18.899999999999999</v>
      </c>
      <c r="C10" s="32">
        <v>65</v>
      </c>
      <c r="D10" s="32">
        <v>14</v>
      </c>
      <c r="E10" s="32">
        <v>1.8</v>
      </c>
      <c r="F10" s="32">
        <v>5</v>
      </c>
      <c r="G10" s="32">
        <v>6.5</v>
      </c>
      <c r="H10" s="32">
        <v>0.6</v>
      </c>
      <c r="I10" s="32">
        <v>1.7</v>
      </c>
      <c r="J10" s="32">
        <v>0.5</v>
      </c>
      <c r="K10" s="32">
        <v>4.8</v>
      </c>
      <c r="L10" s="32">
        <v>3</v>
      </c>
      <c r="M10" s="32">
        <v>20.2</v>
      </c>
      <c r="N10" s="32">
        <v>49.1</v>
      </c>
      <c r="O10" s="31">
        <v>0</v>
      </c>
      <c r="P10" s="32">
        <v>0</v>
      </c>
      <c r="Q10" s="3"/>
    </row>
    <row r="11" spans="1:17" x14ac:dyDescent="0.25">
      <c r="A11" s="4"/>
      <c r="B11" s="32">
        <v>17.899999999999999</v>
      </c>
      <c r="C11" s="32">
        <v>71</v>
      </c>
      <c r="D11" s="32">
        <v>32</v>
      </c>
      <c r="E11" s="32">
        <v>3</v>
      </c>
      <c r="F11" s="32">
        <v>3.9</v>
      </c>
      <c r="G11" s="32">
        <v>5.8</v>
      </c>
      <c r="H11" s="32">
        <v>2.2000000000000002</v>
      </c>
      <c r="I11" s="32">
        <v>0.8</v>
      </c>
      <c r="J11" s="32">
        <v>0.3</v>
      </c>
      <c r="K11" s="32">
        <v>6.8</v>
      </c>
      <c r="L11" s="32">
        <v>3.5</v>
      </c>
      <c r="M11" s="32">
        <v>63.2</v>
      </c>
      <c r="N11" s="32">
        <v>18.899999999999999</v>
      </c>
      <c r="O11" s="32">
        <v>1.2</v>
      </c>
      <c r="P11" s="31">
        <v>4.2</v>
      </c>
      <c r="Q11" s="3"/>
    </row>
    <row r="12" spans="1:17" x14ac:dyDescent="0.25">
      <c r="A12" s="4"/>
      <c r="B12" s="32">
        <v>45.7</v>
      </c>
      <c r="C12" s="32">
        <v>107</v>
      </c>
      <c r="D12" s="32">
        <v>20</v>
      </c>
      <c r="E12" s="32">
        <v>1.5</v>
      </c>
      <c r="F12" s="32">
        <v>4.8</v>
      </c>
      <c r="G12" s="32">
        <v>5.9</v>
      </c>
      <c r="H12" s="32">
        <v>0.8</v>
      </c>
      <c r="I12" s="32">
        <v>2</v>
      </c>
      <c r="J12" s="32">
        <v>0.7</v>
      </c>
      <c r="K12" s="32">
        <v>7.9</v>
      </c>
      <c r="L12" s="32">
        <v>3.8</v>
      </c>
      <c r="M12" s="32">
        <v>21.2</v>
      </c>
      <c r="N12" s="32">
        <v>37.799999999999997</v>
      </c>
      <c r="O12" s="10">
        <v>1</v>
      </c>
      <c r="P12" s="32">
        <v>3.7</v>
      </c>
      <c r="Q12" s="3"/>
    </row>
    <row r="13" spans="1:17" x14ac:dyDescent="0.25">
      <c r="A13" s="4"/>
      <c r="B13" s="32">
        <v>30.5</v>
      </c>
      <c r="C13" s="32">
        <v>83</v>
      </c>
      <c r="D13" s="32">
        <v>16</v>
      </c>
      <c r="E13" s="32">
        <v>1.3</v>
      </c>
      <c r="F13" s="32">
        <v>5.3</v>
      </c>
      <c r="G13" s="32">
        <v>6.4</v>
      </c>
      <c r="H13" s="32">
        <v>0.1</v>
      </c>
      <c r="I13" s="32">
        <v>1.9</v>
      </c>
      <c r="J13" s="32">
        <v>0.7</v>
      </c>
      <c r="K13" s="32">
        <v>5.6</v>
      </c>
      <c r="L13" s="32">
        <v>2.9</v>
      </c>
      <c r="M13" s="32">
        <v>3.4</v>
      </c>
      <c r="N13" s="32">
        <v>50.5</v>
      </c>
      <c r="O13" s="10">
        <v>0.3</v>
      </c>
      <c r="P13" s="32">
        <v>1.4</v>
      </c>
      <c r="Q13" s="3"/>
    </row>
    <row r="14" spans="1:17" x14ac:dyDescent="0.25">
      <c r="A14" s="4"/>
      <c r="B14" s="32">
        <v>15</v>
      </c>
      <c r="C14" s="32">
        <v>106</v>
      </c>
      <c r="D14" s="32">
        <v>19</v>
      </c>
      <c r="E14" s="32">
        <v>1.3</v>
      </c>
      <c r="F14" s="32">
        <v>5.5</v>
      </c>
      <c r="G14" s="32">
        <v>6.2</v>
      </c>
      <c r="H14" s="32">
        <v>0.3</v>
      </c>
      <c r="I14" s="32">
        <v>2.8</v>
      </c>
      <c r="J14" s="32">
        <v>1.2</v>
      </c>
      <c r="K14" s="32">
        <v>7.7</v>
      </c>
      <c r="L14" s="32">
        <v>4.5999999999999996</v>
      </c>
      <c r="M14" s="32">
        <v>6.6</v>
      </c>
      <c r="N14" s="32">
        <v>55.2</v>
      </c>
      <c r="O14" s="10">
        <v>0.5</v>
      </c>
      <c r="P14" s="32">
        <v>2.2000000000000002</v>
      </c>
      <c r="Q14" s="3"/>
    </row>
    <row r="15" spans="1:17" x14ac:dyDescent="0.25">
      <c r="A15" s="4"/>
      <c r="B15" s="32">
        <v>28.3</v>
      </c>
      <c r="C15" s="32">
        <v>75</v>
      </c>
      <c r="D15" s="32">
        <v>18</v>
      </c>
      <c r="E15" s="32">
        <v>1.3</v>
      </c>
      <c r="F15" s="32">
        <v>4.8</v>
      </c>
      <c r="G15" s="32">
        <v>5.8</v>
      </c>
      <c r="H15" s="32">
        <v>0.8</v>
      </c>
      <c r="I15" s="32">
        <v>1.2</v>
      </c>
      <c r="J15" s="32">
        <v>0.6</v>
      </c>
      <c r="K15" s="32">
        <v>7.5</v>
      </c>
      <c r="L15" s="32">
        <v>2.8</v>
      </c>
      <c r="M15" s="32">
        <v>28.7</v>
      </c>
      <c r="N15" s="32">
        <v>26.6</v>
      </c>
      <c r="O15" s="10">
        <v>1.2</v>
      </c>
      <c r="P15" s="32">
        <v>4.2</v>
      </c>
      <c r="Q15" s="3"/>
    </row>
    <row r="16" spans="1:17" x14ac:dyDescent="0.25">
      <c r="A16" s="4"/>
      <c r="B16" s="32">
        <v>7.9</v>
      </c>
      <c r="C16" s="32">
        <v>101</v>
      </c>
      <c r="D16" s="32">
        <v>27</v>
      </c>
      <c r="E16" s="32">
        <v>1.9</v>
      </c>
      <c r="F16" s="32">
        <v>5.9</v>
      </c>
      <c r="G16" s="32">
        <v>6.6</v>
      </c>
      <c r="H16" s="32">
        <v>0.2</v>
      </c>
      <c r="I16" s="32">
        <v>4.2</v>
      </c>
      <c r="J16" s="32">
        <v>1.9</v>
      </c>
      <c r="K16" s="32">
        <v>8.6</v>
      </c>
      <c r="L16" s="32">
        <v>6.6</v>
      </c>
      <c r="M16" s="32">
        <v>3.1</v>
      </c>
      <c r="N16" s="32">
        <v>74.400000000000006</v>
      </c>
      <c r="O16" s="10">
        <v>0</v>
      </c>
      <c r="P16" s="32">
        <v>0</v>
      </c>
      <c r="Q16" s="3"/>
    </row>
    <row r="17" spans="1:17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3"/>
    </row>
    <row r="18" spans="1:17" ht="15.75" x14ac:dyDescent="0.2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"/>
    </row>
    <row r="19" spans="1:17" ht="15.75" x14ac:dyDescent="0.25">
      <c r="A19" s="5" t="s">
        <v>27</v>
      </c>
      <c r="B19" s="31">
        <f>MAX(B7:B16)</f>
        <v>45.7</v>
      </c>
      <c r="C19" s="31">
        <f t="shared" ref="C19:N19" si="0">MAX(C7:C16)</f>
        <v>126</v>
      </c>
      <c r="D19" s="31">
        <f t="shared" si="0"/>
        <v>32</v>
      </c>
      <c r="E19" s="31">
        <f t="shared" si="0"/>
        <v>3</v>
      </c>
      <c r="F19" s="31">
        <f t="shared" si="0"/>
        <v>5.9</v>
      </c>
      <c r="G19" s="31">
        <f t="shared" si="0"/>
        <v>6.6</v>
      </c>
      <c r="H19" s="31">
        <f t="shared" si="0"/>
        <v>2.2000000000000002</v>
      </c>
      <c r="I19" s="31">
        <f t="shared" si="0"/>
        <v>4.2</v>
      </c>
      <c r="J19" s="31">
        <f t="shared" si="0"/>
        <v>1.9</v>
      </c>
      <c r="K19" s="31">
        <f t="shared" si="0"/>
        <v>11.5</v>
      </c>
      <c r="L19" s="31">
        <f t="shared" si="0"/>
        <v>6.6</v>
      </c>
      <c r="M19" s="31">
        <f t="shared" si="0"/>
        <v>63.2</v>
      </c>
      <c r="N19" s="31">
        <f t="shared" si="0"/>
        <v>74.400000000000006</v>
      </c>
      <c r="O19" s="21"/>
      <c r="P19" s="21"/>
      <c r="Q19" s="2"/>
    </row>
    <row r="20" spans="1:17" ht="15.75" x14ac:dyDescent="0.25">
      <c r="A20" s="5" t="s">
        <v>28</v>
      </c>
      <c r="B20" s="31">
        <f>MIN(B7:B16)</f>
        <v>7.9</v>
      </c>
      <c r="C20" s="31">
        <f t="shared" ref="C20:N20" si="1">MIN(C7:C16)</f>
        <v>54</v>
      </c>
      <c r="D20" s="31">
        <f t="shared" si="1"/>
        <v>12</v>
      </c>
      <c r="E20" s="31">
        <f t="shared" si="1"/>
        <v>1.3</v>
      </c>
      <c r="F20" s="31">
        <f t="shared" si="1"/>
        <v>3.9</v>
      </c>
      <c r="G20" s="31">
        <f t="shared" si="1"/>
        <v>5.3</v>
      </c>
      <c r="H20" s="31">
        <f>MIN(H7:H16)</f>
        <v>0.1</v>
      </c>
      <c r="I20" s="31">
        <f t="shared" si="1"/>
        <v>0.8</v>
      </c>
      <c r="J20" s="31">
        <f t="shared" si="1"/>
        <v>0.3</v>
      </c>
      <c r="K20" s="31">
        <f t="shared" si="1"/>
        <v>4.8</v>
      </c>
      <c r="L20" s="31">
        <f t="shared" si="1"/>
        <v>2.8</v>
      </c>
      <c r="M20" s="31">
        <f t="shared" si="1"/>
        <v>3.1</v>
      </c>
      <c r="N20" s="31">
        <f t="shared" si="1"/>
        <v>15.1</v>
      </c>
      <c r="O20" s="21"/>
      <c r="P20" s="21"/>
      <c r="Q20" s="2"/>
    </row>
    <row r="21" spans="1:17" x14ac:dyDescent="0.25">
      <c r="A21" s="5" t="s">
        <v>15</v>
      </c>
      <c r="B21" s="31">
        <f>AVERAGE(B7:B16)</f>
        <v>26.35</v>
      </c>
      <c r="C21" s="31">
        <f t="shared" ref="C21:N21" si="2">AVERAGE(C7:C16)</f>
        <v>84.9</v>
      </c>
      <c r="D21" s="31">
        <f t="shared" si="2"/>
        <v>19.7</v>
      </c>
      <c r="E21" s="31">
        <f t="shared" si="2"/>
        <v>1.85</v>
      </c>
      <c r="F21" s="31">
        <f t="shared" si="2"/>
        <v>5.0199999999999996</v>
      </c>
      <c r="G21" s="31">
        <f t="shared" si="2"/>
        <v>6.07</v>
      </c>
      <c r="H21" s="31">
        <f t="shared" si="2"/>
        <v>0.76999999999999991</v>
      </c>
      <c r="I21" s="31">
        <f t="shared" si="2"/>
        <v>1.9799999999999998</v>
      </c>
      <c r="J21" s="31">
        <f t="shared" si="2"/>
        <v>0.8</v>
      </c>
      <c r="K21" s="31">
        <f t="shared" si="2"/>
        <v>7.44</v>
      </c>
      <c r="L21" s="31">
        <f t="shared" si="2"/>
        <v>3.78</v>
      </c>
      <c r="M21" s="31">
        <f t="shared" si="2"/>
        <v>22.4</v>
      </c>
      <c r="N21" s="31">
        <f t="shared" si="2"/>
        <v>41.56</v>
      </c>
      <c r="O21" s="21"/>
      <c r="P21" s="21"/>
    </row>
    <row r="22" spans="1:17" x14ac:dyDescent="0.25">
      <c r="A22" s="12" t="s">
        <v>14</v>
      </c>
      <c r="B22" s="31">
        <f>AVEDEV(B7:B16)</f>
        <v>10.030000000000001</v>
      </c>
      <c r="C22" s="31">
        <f t="shared" ref="C22:N22" si="3">AVEDEV(C7:C16)</f>
        <v>20.080000000000002</v>
      </c>
      <c r="D22" s="31">
        <f t="shared" si="3"/>
        <v>4.4400000000000004</v>
      </c>
      <c r="E22" s="31">
        <f t="shared" si="3"/>
        <v>0.41</v>
      </c>
      <c r="F22" s="31">
        <f t="shared" si="3"/>
        <v>0.38399999999999995</v>
      </c>
      <c r="G22" s="31">
        <f t="shared" si="3"/>
        <v>0.31000000000000005</v>
      </c>
      <c r="H22" s="31">
        <f t="shared" si="3"/>
        <v>0.50400000000000011</v>
      </c>
      <c r="I22" s="31">
        <f t="shared" si="3"/>
        <v>0.65600000000000003</v>
      </c>
      <c r="J22" s="31">
        <f t="shared" si="3"/>
        <v>0.36000000000000004</v>
      </c>
      <c r="K22" s="31">
        <f t="shared" si="3"/>
        <v>1.2000000000000004</v>
      </c>
      <c r="L22" s="31">
        <f t="shared" si="3"/>
        <v>0.73599999999999999</v>
      </c>
      <c r="M22" s="31">
        <f>AVEDEV(M7:M16)</f>
        <v>15.12</v>
      </c>
      <c r="N22" s="31">
        <f t="shared" si="3"/>
        <v>14.500000000000004</v>
      </c>
      <c r="O22" s="21"/>
      <c r="P22" s="21"/>
    </row>
    <row r="23" spans="1:17" x14ac:dyDescent="0.25">
      <c r="A23" s="12" t="s">
        <v>29</v>
      </c>
      <c r="B23" s="31">
        <f>(B22/B21)*100</f>
        <v>38.064516129032263</v>
      </c>
      <c r="C23" s="31">
        <f t="shared" ref="C23:N23" si="4">(C22/C21)*100</f>
        <v>23.651354534746758</v>
      </c>
      <c r="D23" s="31">
        <f t="shared" si="4"/>
        <v>22.53807106598985</v>
      </c>
      <c r="E23" s="31">
        <f t="shared" si="4"/>
        <v>22.162162162162161</v>
      </c>
      <c r="F23" s="31">
        <f t="shared" si="4"/>
        <v>7.6494023904382464</v>
      </c>
      <c r="G23" s="31">
        <f t="shared" si="4"/>
        <v>5.1070840197693581</v>
      </c>
      <c r="H23" s="31">
        <f t="shared" si="4"/>
        <v>65.454545454545482</v>
      </c>
      <c r="I23" s="31">
        <f t="shared" si="4"/>
        <v>33.131313131313142</v>
      </c>
      <c r="J23" s="31">
        <f t="shared" si="4"/>
        <v>45</v>
      </c>
      <c r="K23" s="31">
        <f t="shared" si="4"/>
        <v>16.12903225806452</v>
      </c>
      <c r="L23" s="31">
        <f t="shared" si="4"/>
        <v>19.470899470899472</v>
      </c>
      <c r="M23" s="31">
        <f t="shared" si="4"/>
        <v>67.5</v>
      </c>
      <c r="N23" s="31">
        <f t="shared" si="4"/>
        <v>34.889316650625609</v>
      </c>
      <c r="O23" s="21"/>
      <c r="P23" s="21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2015-02-25T14:29:44Z</dcterms:modified>
</cp:coreProperties>
</file>